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5587E84-482B-451C-A29B-381831709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 l="1"/>
  <c r="C13" i="1"/>
  <c r="M15" i="1" l="1"/>
  <c r="K15" i="1" l="1"/>
  <c r="I15" i="1"/>
  <c r="G15" i="1"/>
  <c r="C15" i="1"/>
  <c r="D15" i="1"/>
  <c r="E15" i="1"/>
  <c r="F15" i="1"/>
  <c r="H15" i="1"/>
  <c r="J15" i="1"/>
  <c r="L15" i="1"/>
  <c r="B15" i="1"/>
</calcChain>
</file>

<file path=xl/sharedStrings.xml><?xml version="1.0" encoding="utf-8"?>
<sst xmlns="http://schemas.openxmlformats.org/spreadsheetml/2006/main" count="26" uniqueCount="26">
  <si>
    <t>январь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</si>
  <si>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</si>
  <si>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</si>
  <si>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</si>
  <si>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</si>
  <si>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</si>
  <si>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</si>
  <si>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</si>
  <si>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</si>
  <si>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</si>
  <si>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</si>
  <si>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</si>
  <si>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УГД по Катон-Карагайскому району</t>
  </si>
  <si>
    <t>УГД по Глубоковскому району</t>
  </si>
  <si>
    <t>УГД по Зайсанскому району</t>
  </si>
  <si>
    <t>УГД по Курчумскому району</t>
  </si>
  <si>
    <t>УГД по Тарбагатайскому району</t>
  </si>
  <si>
    <t>УГД по Уланскому району</t>
  </si>
  <si>
    <t>УГД по Шемонаихинскому району</t>
  </si>
  <si>
    <t>УГД по г.Риддер</t>
  </si>
  <si>
    <t>УГД по г.Усть-Каменогорск</t>
  </si>
  <si>
    <t>ИТОГО по указанным районам</t>
  </si>
  <si>
    <t>УГД по району Алтай</t>
  </si>
  <si>
    <t>январь-декабрь</t>
  </si>
  <si>
    <t xml:space="preserve">Поступление  налогов и платежей в Национальный фонд Республики Казахстан в разрезе районов по Восточно-Казахстанской области за 2023 год </t>
  </si>
  <si>
    <t>УГД по району Самар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</si>
</sst>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2" fontId="6" fillId="0" borderId="0" xfId="1" applyNumberFormat="1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Normal="100" workbookViewId="0"/>
  </sheetViews>
  <sheetFormatPr defaultRowHeight="12.75" x14ac:dyDescent="0.25"/>
  <cols>
    <col min="1" max="1" width="46.71093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3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3.28515625" style="5" customWidth="1"/>
    <col min="14" max="16384" width="9.140625" style="5"/>
  </cols>
  <sheetData>
    <row r="1" spans="1:13" s="1" customFormat="1" ht="108" customHeight="1" x14ac:dyDescent="0.25">
      <c r="A1" s="13" t="s">
        <v>24</v>
      </c>
      <c r="B1" s="6"/>
    </row>
    <row r="2" spans="1:13" s="3" customFormat="1" ht="15.75" x14ac:dyDescent="0.25">
      <c r="A2" s="2"/>
      <c r="L2" s="8"/>
      <c r="M2" s="8" t="s">
        <v>1</v>
      </c>
    </row>
    <row r="3" spans="1:13" s="4" customFormat="1" ht="24" x14ac:dyDescent="0.25">
      <c r="A3" s="9"/>
      <c r="B3" s="11" t="s">
        <v>0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23</v>
      </c>
    </row>
    <row r="4" spans="1:13" s="4" customFormat="1" ht="15" x14ac:dyDescent="0.25">
      <c r="A4" s="14" t="s">
        <v>12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</row>
    <row r="5" spans="1:13" s="4" customFormat="1" ht="15" x14ac:dyDescent="0.25">
      <c r="A5" s="14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s="4" customFormat="1" ht="15" x14ac:dyDescent="0.25">
      <c r="A6" s="14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s="4" customFormat="1" ht="15" x14ac:dyDescent="0.25">
      <c r="A7" s="14" t="s">
        <v>15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s="4" customFormat="1" ht="15" x14ac:dyDescent="0.25">
      <c r="A8" s="14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4" customFormat="1" ht="15" x14ac:dyDescent="0.2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s="4" customFormat="1" ht="15" x14ac:dyDescent="0.25">
      <c r="A10" s="14" t="s">
        <v>18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s="4" customFormat="1" ht="15" x14ac:dyDescent="0.25">
      <c r="A11" s="14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4" customFormat="1" ht="15" x14ac:dyDescent="0.25">
      <c r="A12" s="14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s="4" customFormat="1" ht="15" x14ac:dyDescent="0.25">
      <c r="A13" s="14" t="s">
        <v>20</v>
      </c>
      <c r="B13" s="15">
        <v>7322.9170000000004</v>
      </c>
      <c r="C13" s="15">
        <f>15521.352+2066252.497</f>
        <v>2081773.8489999999</v>
      </c>
      <c r="D13" s="16">
        <f>22844.269+2332165.046</f>
        <v>2355009.3149999999</v>
      </c>
      <c r="E13" s="15">
        <f>30844.269+3446930.372</f>
        <v>3477774.6409999998</v>
      </c>
      <c r="F13" s="15">
        <f>38844.269+3454071.609</f>
        <v>3492915.878</v>
      </c>
      <c r="G13" s="15">
        <f>46844.269+3454072.609</f>
        <v>3500916.878</v>
      </c>
      <c r="H13" s="15">
        <v>3995238.5270000002</v>
      </c>
      <c r="I13" s="15">
        <v>4004850.8340000003</v>
      </c>
      <c r="J13" s="15">
        <v>4012850.8340000003</v>
      </c>
      <c r="K13" s="15">
        <v>4022834.5840000003</v>
      </c>
      <c r="L13" s="15">
        <v>4033858.3680000002</v>
      </c>
      <c r="M13" s="15">
        <v>4041858.3680000002</v>
      </c>
    </row>
    <row r="14" spans="1:13" s="4" customFormat="1" ht="15" x14ac:dyDescent="0.25">
      <c r="A14" s="14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15.75" x14ac:dyDescent="0.25">
      <c r="A15" s="10" t="s">
        <v>21</v>
      </c>
      <c r="B15" s="12">
        <f t="shared" ref="B15:M15" si="0">SUM(B4:B14)</f>
        <v>7322.9170000000004</v>
      </c>
      <c r="C15" s="12">
        <f t="shared" si="0"/>
        <v>2081773.8489999999</v>
      </c>
      <c r="D15" s="12">
        <f t="shared" si="0"/>
        <v>2355009.3149999999</v>
      </c>
      <c r="E15" s="12">
        <f t="shared" si="0"/>
        <v>3477774.6409999998</v>
      </c>
      <c r="F15" s="12">
        <f t="shared" si="0"/>
        <v>3492915.878</v>
      </c>
      <c r="G15" s="12">
        <f t="shared" si="0"/>
        <v>3500916.878</v>
      </c>
      <c r="H15" s="12">
        <f t="shared" si="0"/>
        <v>3995238.5270000002</v>
      </c>
      <c r="I15" s="12">
        <f t="shared" si="0"/>
        <v>4004850.8340000003</v>
      </c>
      <c r="J15" s="12">
        <f t="shared" si="0"/>
        <v>4012850.8340000003</v>
      </c>
      <c r="K15" s="12">
        <f t="shared" si="0"/>
        <v>4022834.5840000003</v>
      </c>
      <c r="L15" s="12">
        <f t="shared" si="0"/>
        <v>4033858.3680000002</v>
      </c>
      <c r="M15" s="12">
        <f t="shared" si="0"/>
        <v>4041858.3680000002</v>
      </c>
    </row>
    <row r="18" spans="2:2" x14ac:dyDescent="0.25">
      <c r="B18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2024-01-03T12:22:51Z</dcterms:modified>
</cp:coreProperties>
</file>