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595201BD-55E4-440D-AE00-CD8B5045664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логи" sheetId="1" r:id="rId1"/>
  </sheets>
  <definedNames>
    <definedName name="_xlnm.Print_Area" localSheetId="0">налоги!$B$1:$M$14</definedName>
  </definedNames>
  <calcPr calcId="179021"/>
</workbook>
</file>

<file path=xl/calcChain.xml><?xml version="1.0" encoding="utf-8"?>
<calcChain xmlns="http://schemas.openxmlformats.org/spreadsheetml/2006/main">
  <c r="N8" i="1" l="1"/>
  <c r="N14" i="1" s="1"/>
  <c r="D8" i="1" l="1"/>
  <c r="E8" i="1"/>
  <c r="F8" i="1"/>
  <c r="G8" i="1"/>
  <c r="H8" i="1"/>
  <c r="I8" i="1"/>
  <c r="J8" i="1"/>
  <c r="K8" i="1"/>
  <c r="L8" i="1"/>
  <c r="M8" i="1"/>
  <c r="C8" i="1"/>
  <c r="M14" i="1" l="1"/>
  <c r="L14" i="1" l="1"/>
  <c r="K14" i="1" l="1"/>
  <c r="J14" i="1" l="1"/>
  <c r="I14" i="1" l="1"/>
  <c r="H14" i="1" l="1"/>
  <c r="G14" i="1" l="1"/>
  <c r="F14" i="1" l="1"/>
  <c r="E14" i="1"/>
  <c r="D14" i="1"/>
  <c r="C14" i="1" l="1"/>
</calcChain>
</file>

<file path=xl/sharedStrings.xml><?xml version="1.0" encoding="utf-8"?>
<sst xmlns="http://schemas.openxmlformats.org/spreadsheetml/2006/main" count="25" uniqueCount="25">
  <si>
    <t>январь</t>
  </si>
  <si>
    <t>Налоговые поступления</t>
  </si>
  <si>
    <t>Корпоративный подоходный налог с юридических лиц-организаций нефтяного сектора</t>
  </si>
  <si>
    <t>Бонусы от организаций нефт. сектора</t>
  </si>
  <si>
    <t>Налог на добычу полезных ископаемых от организаций нефтяного сектора</t>
  </si>
  <si>
    <t>ИТОГО по налоговым поступлениям</t>
  </si>
  <si>
    <t>Административные штрафы, пени, санкции, взыскания, налагаемые центральными госорганами, их территориальными подразделениями, на предприятия нефтяного сектора</t>
  </si>
  <si>
    <t>Прочие штрафы, пени, санкции, взыскания, налагаемые гос.учрежд., финансир. из респ.бюджета, на предпр. нефтяного сектора(204202)</t>
  </si>
  <si>
    <t>Средства, получ.от природопольз.по искам о возмещ.вреда организ.нефт.сект.</t>
  </si>
  <si>
    <t>Другие неналоговые поступ.от предпр. нефтяного сектора</t>
  </si>
  <si>
    <t>Поступления от продажи земельных участков сельскохозяйственного назначения</t>
  </si>
  <si>
    <t>ИТОГО по указанным позициям</t>
  </si>
  <si>
    <t>тыс.тенге</t>
  </si>
  <si>
    <t>январь-февраль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</si>
  <si>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</si>
  <si>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</si>
  <si>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</si>
  <si>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</si>
  <si>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</si>
  <si>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</si>
  <si>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</si>
  <si>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</si>
  <si>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</si>
  <si>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</si>
  <si>
    <t>Поступление  налогов и платежей в Национальный фонд Республики Казахстан по видам налогов и платежей по Восточно-Казахстанской области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</si>
</sst>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_ ;\-#,##0\ "/>
    <numFmt numFmtId="166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5" fillId="0" borderId="0" xfId="1" applyFont="1" applyAlignment="1">
      <alignment vertical="center"/>
    </xf>
    <xf numFmtId="164" fontId="4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Continuous" vertical="center" wrapText="1"/>
    </xf>
    <xf numFmtId="165" fontId="14" fillId="2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2" fontId="10" fillId="0" borderId="0" xfId="1" applyNumberFormat="1" applyFont="1" applyAlignment="1">
      <alignment horizontal="left" vertical="center" wrapText="1"/>
    </xf>
    <xf numFmtId="166" fontId="13" fillId="2" borderId="1" xfId="0" applyNumberFormat="1" applyFont="1" applyFill="1" applyBorder="1" applyAlignment="1">
      <alignment horizontal="center" vertical="center"/>
    </xf>
    <xf numFmtId="165" fontId="14" fillId="0" borderId="1" xfId="1" applyNumberFormat="1" applyFont="1" applyBorder="1" applyAlignment="1">
      <alignment horizontal="center" vertical="center"/>
    </xf>
  </cellXfs>
  <cellStyles count="4">
    <cellStyle name="Обычный" xfId="0" builtinId="0"/>
    <cellStyle name="Обычный 10 2 2 2 2 2 2" xfId="3" xr:uid="{00000000-0005-0000-0000-000001000000}"/>
    <cellStyle name="Обычный 2" xfId="2" xr:uid="{00000000-0005-0000-0000-000002000000}"/>
    <cellStyle name="Обычный_31.12.03 - налоги-нов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zoomScaleNormal="100" workbookViewId="0">
      <selection activeCell="H9" sqref="H9:K13"/>
    </sheetView>
  </sheetViews>
  <sheetFormatPr defaultRowHeight="12.75" x14ac:dyDescent="0.25"/>
  <cols>
    <col min="1" max="1" width="0.42578125" style="1" customWidth="1"/>
    <col min="2" max="2" width="48" style="3" customWidth="1"/>
    <col min="3" max="3" width="14.42578125" style="3" customWidth="1"/>
    <col min="4" max="4" width="15.140625" style="1" customWidth="1"/>
    <col min="5" max="5" width="12.7109375" style="1" customWidth="1"/>
    <col min="6" max="6" width="14.42578125" style="1" customWidth="1"/>
    <col min="7" max="7" width="14.5703125" style="1" customWidth="1"/>
    <col min="8" max="8" width="14.85546875" style="1" customWidth="1"/>
    <col min="9" max="9" width="15.28515625" style="1" customWidth="1"/>
    <col min="10" max="10" width="16.5703125" style="1" customWidth="1"/>
    <col min="11" max="11" width="14.7109375" style="1" customWidth="1"/>
    <col min="12" max="12" width="13.42578125" style="1" customWidth="1"/>
    <col min="13" max="13" width="13.5703125" style="1" customWidth="1"/>
    <col min="14" max="14" width="14" style="1" customWidth="1"/>
    <col min="15" max="16384" width="9.140625" style="1"/>
  </cols>
  <sheetData>
    <row r="1" spans="1:14" ht="96" customHeight="1" x14ac:dyDescent="0.25">
      <c r="B1" s="14" t="s">
        <v>24</v>
      </c>
      <c r="C1" s="6"/>
    </row>
    <row r="2" spans="1:14" ht="20.25" x14ac:dyDescent="0.25">
      <c r="B2" s="2"/>
      <c r="M2" s="13"/>
      <c r="N2" s="13" t="s">
        <v>12</v>
      </c>
    </row>
    <row r="3" spans="1:14" ht="19.5" customHeight="1" x14ac:dyDescent="0.25">
      <c r="B3" s="8"/>
      <c r="C3" s="4" t="s">
        <v>0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4" t="s">
        <v>22</v>
      </c>
      <c r="N3" s="4" t="s">
        <v>23</v>
      </c>
    </row>
    <row r="4" spans="1:14" ht="19.5" x14ac:dyDescent="0.25">
      <c r="B4" s="9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5.5" x14ac:dyDescent="0.25">
      <c r="A5" s="1">
        <v>101105</v>
      </c>
      <c r="B5" s="10" t="s">
        <v>2</v>
      </c>
      <c r="C5" s="15">
        <v>8000</v>
      </c>
      <c r="D5" s="15">
        <v>16000</v>
      </c>
      <c r="E5" s="15">
        <v>45646.995999999999</v>
      </c>
      <c r="F5" s="15">
        <v>46439.85</v>
      </c>
      <c r="G5" s="15">
        <v>46439.85</v>
      </c>
      <c r="H5" s="15">
        <v>46439.85</v>
      </c>
      <c r="I5" s="15">
        <v>46439.85</v>
      </c>
      <c r="J5" s="15">
        <v>46439.85</v>
      </c>
      <c r="K5" s="15">
        <v>46439.85</v>
      </c>
      <c r="L5" s="15"/>
      <c r="M5" s="15"/>
      <c r="N5" s="15"/>
    </row>
    <row r="6" spans="1:14" ht="18.75" customHeight="1" x14ac:dyDescent="0.25">
      <c r="A6" s="1">
        <v>105325</v>
      </c>
      <c r="B6" s="10" t="s">
        <v>3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/>
      <c r="M6" s="15"/>
      <c r="N6" s="15"/>
    </row>
    <row r="7" spans="1:14" ht="25.5" x14ac:dyDescent="0.25">
      <c r="A7" s="1">
        <v>105326</v>
      </c>
      <c r="B7" s="10" t="s">
        <v>4</v>
      </c>
      <c r="C7" s="15">
        <v>0</v>
      </c>
      <c r="D7" s="15">
        <v>3241.2060000000001</v>
      </c>
      <c r="E7" s="15">
        <v>3241.2060000000001</v>
      </c>
      <c r="F7" s="15">
        <v>3241.2060000000001</v>
      </c>
      <c r="G7" s="15">
        <v>3241.2060000000001</v>
      </c>
      <c r="H7" s="15">
        <v>3241.2060000000001</v>
      </c>
      <c r="I7" s="15">
        <v>3241.2060000000001</v>
      </c>
      <c r="J7" s="15">
        <v>3241.2060000000001</v>
      </c>
      <c r="K7" s="15">
        <v>3241.2060000000001</v>
      </c>
      <c r="L7" s="15"/>
      <c r="M7" s="15"/>
      <c r="N7" s="15"/>
    </row>
    <row r="8" spans="1:14" ht="39" x14ac:dyDescent="0.25">
      <c r="B8" s="9" t="s">
        <v>5</v>
      </c>
      <c r="C8" s="7">
        <f>C5+C6+C7</f>
        <v>8000</v>
      </c>
      <c r="D8" s="7">
        <f t="shared" ref="D8:N8" si="0">D5+D6+D7</f>
        <v>19241.205999999998</v>
      </c>
      <c r="E8" s="7">
        <f t="shared" si="0"/>
        <v>48888.201999999997</v>
      </c>
      <c r="F8" s="7">
        <f t="shared" si="0"/>
        <v>49681.055999999997</v>
      </c>
      <c r="G8" s="7">
        <f t="shared" si="0"/>
        <v>49681.055999999997</v>
      </c>
      <c r="H8" s="7">
        <f t="shared" si="0"/>
        <v>49681.055999999997</v>
      </c>
      <c r="I8" s="7">
        <f t="shared" si="0"/>
        <v>49681.055999999997</v>
      </c>
      <c r="J8" s="7">
        <f t="shared" si="0"/>
        <v>49681.055999999997</v>
      </c>
      <c r="K8" s="7">
        <f t="shared" si="0"/>
        <v>49681.055999999997</v>
      </c>
      <c r="L8" s="7">
        <f t="shared" si="0"/>
        <v>0</v>
      </c>
      <c r="M8" s="7">
        <f t="shared" si="0"/>
        <v>0</v>
      </c>
      <c r="N8" s="7">
        <f t="shared" si="0"/>
        <v>0</v>
      </c>
    </row>
    <row r="9" spans="1:14" ht="51" x14ac:dyDescent="0.25">
      <c r="A9" s="1">
        <v>204201</v>
      </c>
      <c r="B9" s="10" t="s">
        <v>6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/>
      <c r="M9" s="15"/>
      <c r="N9" s="15"/>
    </row>
    <row r="10" spans="1:14" ht="38.25" x14ac:dyDescent="0.25">
      <c r="A10" s="1">
        <v>204202</v>
      </c>
      <c r="B10" s="11" t="s">
        <v>7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/>
      <c r="M10" s="15"/>
      <c r="N10" s="15"/>
    </row>
    <row r="11" spans="1:14" ht="25.5" x14ac:dyDescent="0.25">
      <c r="A11" s="1">
        <v>204203</v>
      </c>
      <c r="B11" s="11" t="s">
        <v>8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/>
      <c r="M11" s="15"/>
      <c r="N11" s="15"/>
    </row>
    <row r="12" spans="1:14" ht="25.5" x14ac:dyDescent="0.25">
      <c r="A12" s="1">
        <v>206111</v>
      </c>
      <c r="B12" s="11" t="s">
        <v>9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/>
      <c r="M12" s="15"/>
      <c r="N12" s="15"/>
    </row>
    <row r="13" spans="1:14" ht="25.5" x14ac:dyDescent="0.25">
      <c r="A13" s="1">
        <v>303102</v>
      </c>
      <c r="B13" s="10" t="s">
        <v>10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/>
      <c r="M13" s="15"/>
      <c r="N13" s="15"/>
    </row>
    <row r="14" spans="1:14" ht="18.75" x14ac:dyDescent="0.25">
      <c r="B14" s="12" t="s">
        <v>11</v>
      </c>
      <c r="C14" s="16">
        <f t="shared" ref="C14" si="1">SUM(C8:C13)</f>
        <v>8000</v>
      </c>
      <c r="D14" s="16">
        <f t="shared" ref="D14:F14" si="2">SUM(D8:D13)</f>
        <v>19241.205999999998</v>
      </c>
      <c r="E14" s="16">
        <f t="shared" si="2"/>
        <v>48888.201999999997</v>
      </c>
      <c r="F14" s="16">
        <f t="shared" si="2"/>
        <v>49681.055999999997</v>
      </c>
      <c r="G14" s="16">
        <f t="shared" ref="G14" si="3">SUM(G8:G13)</f>
        <v>49681.055999999997</v>
      </c>
      <c r="H14" s="16">
        <f t="shared" ref="H14" si="4">SUM(H8:H13)</f>
        <v>49681.055999999997</v>
      </c>
      <c r="I14" s="16">
        <f t="shared" ref="I14" si="5">SUM(I8:I13)</f>
        <v>49681.055999999997</v>
      </c>
      <c r="J14" s="16">
        <f t="shared" ref="J14" si="6">SUM(J8:J13)</f>
        <v>49681.055999999997</v>
      </c>
      <c r="K14" s="16">
        <f t="shared" ref="K14" si="7">SUM(K8:K13)</f>
        <v>49681.055999999997</v>
      </c>
      <c r="L14" s="16">
        <f t="shared" ref="L14" si="8">SUM(L8:L13)</f>
        <v>0</v>
      </c>
      <c r="M14" s="16">
        <f t="shared" ref="M14:N14" si="9">SUM(M8:M13)</f>
        <v>0</v>
      </c>
      <c r="N14" s="16">
        <f t="shared" si="9"/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налоги</vt:lpstr>
      <vt:lpstr>налоги!Область_печати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2024-09-09T10:17:12Z</dcterms:modified>
</cp:coreProperties>
</file>