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CFE62EDA-5ED9-4C81-A4C1-3AC01F194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<sst xmlns="http://schemas.openxmlformats.org/spreadsheetml/2006/main" count="25" uniqueCount="25">
  <si>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январь</t>
  </si>
  <si>
    <t>Налоговые поступления</t>
  </si>
  <si>
    <t>Корпоративный подоходный налог с юридических лиц-организаций нефтяного сектора</t>
  </si>
  <si>
    <t>Бонусы от организаций нефт. сектора</t>
  </si>
  <si>
    <t>Налог на добычу полезных ископаемых от организаций нефтяного 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</si>
  <si>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</si>
  <si>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</si>
  <si>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</si>
  <si>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Средства, получ.от природопольз.по искам о возмещ.вреда организ.нефт.сект.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</si>
  <si>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</si>
  <si>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</si>
  <si>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</si>
  <si>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тыс.тенге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</si>
  <si>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</si>
  <si>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</si>
  <si>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</si>
  <si>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</si>
  <si>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</si>
  <si>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</si>
  <si>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</si>
  <si>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</si>
  <si>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</si>
  <si>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</si>
  <si>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</si>
  <si>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Поступление  налогов и платежей в Национальный фонд Республики Казахстан по видам налогов и платежей по Восточно-Казахстанской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</si>
</sst>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2" fontId="10" fillId="0" borderId="0" xfId="1" applyNumberFormat="1" applyFont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Normal="100" workbookViewId="0">
      <selection activeCell="B1" sqref="B1"/>
    </sheetView>
  </sheetViews>
  <sheetFormatPr defaultRowHeight="12.75" x14ac:dyDescent="0.25"/>
  <cols>
    <col min="1" max="1" width="0.28515625" style="1" customWidth="1"/>
    <col min="2" max="2" width="48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" style="1" customWidth="1"/>
    <col min="15" max="16384" width="9.140625" style="1"/>
  </cols>
  <sheetData>
    <row r="1" spans="1:14" ht="96" customHeight="1" x14ac:dyDescent="0.25">
      <c r="B1" s="16" t="s">
        <v>24</v>
      </c>
      <c r="C1" s="6"/>
    </row>
    <row r="2" spans="1:14" ht="20.25" x14ac:dyDescent="0.25">
      <c r="B2" s="2"/>
      <c r="M2" s="15"/>
      <c r="N2" s="15" t="s">
        <v>12</v>
      </c>
    </row>
    <row r="3" spans="1:14" ht="19.5" customHeight="1" x14ac:dyDescent="0.25">
      <c r="B3" s="10"/>
      <c r="C3" s="4" t="s">
        <v>0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</row>
    <row r="4" spans="1:14" ht="19.5" x14ac:dyDescent="0.25">
      <c r="B4" s="1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2</v>
      </c>
      <c r="C5" s="17">
        <v>7322.9170000000004</v>
      </c>
      <c r="D5" s="17">
        <v>15521.352000000001</v>
      </c>
      <c r="E5" s="17">
        <v>22844.269</v>
      </c>
      <c r="F5" s="17">
        <v>30844.269</v>
      </c>
      <c r="G5" s="17">
        <v>38844.269</v>
      </c>
      <c r="H5" s="17">
        <v>46844.269</v>
      </c>
      <c r="I5" s="17">
        <v>541165.91799999995</v>
      </c>
      <c r="J5" s="17">
        <v>549165.91799999995</v>
      </c>
      <c r="K5" s="17">
        <v>557165.91799999995</v>
      </c>
      <c r="L5" s="17">
        <v>565165.91799999995</v>
      </c>
      <c r="M5" s="17">
        <v>573165.91799999995</v>
      </c>
      <c r="N5" s="17">
        <v>581165.91799999995</v>
      </c>
    </row>
    <row r="6" spans="1:14" ht="18.75" customHeight="1" x14ac:dyDescent="0.25">
      <c r="A6" s="1">
        <v>105325</v>
      </c>
      <c r="B6" s="12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25.5" x14ac:dyDescent="0.25">
      <c r="A7" s="1">
        <v>105326</v>
      </c>
      <c r="B7" s="12" t="s">
        <v>4</v>
      </c>
      <c r="C7" s="17">
        <v>0</v>
      </c>
      <c r="D7" s="17">
        <v>2066252.497</v>
      </c>
      <c r="E7" s="17">
        <v>2332165.0460000001</v>
      </c>
      <c r="F7" s="17">
        <v>3446930.372</v>
      </c>
      <c r="G7" s="17">
        <v>3454071.6090000002</v>
      </c>
      <c r="H7" s="17">
        <v>3454072.6090000002</v>
      </c>
      <c r="I7" s="17">
        <v>3454072.6090000002</v>
      </c>
      <c r="J7" s="17">
        <v>3455684.9160000002</v>
      </c>
      <c r="K7" s="17">
        <v>3455684.9160000002</v>
      </c>
      <c r="L7" s="17">
        <v>3455684.9160000002</v>
      </c>
      <c r="M7" s="17">
        <v>3458708.7</v>
      </c>
      <c r="N7" s="17">
        <v>3458708.7</v>
      </c>
    </row>
    <row r="8" spans="1:14" ht="39" x14ac:dyDescent="0.25">
      <c r="B8" s="11" t="s">
        <v>5</v>
      </c>
      <c r="C8" s="8">
        <f>C5+C6+C7</f>
        <v>7322.9170000000004</v>
      </c>
      <c r="D8" s="8">
        <f t="shared" ref="D8:N8" si="0">D5+D6+D7</f>
        <v>2081773.8489999999</v>
      </c>
      <c r="E8" s="8">
        <f t="shared" si="0"/>
        <v>2355009.3149999999</v>
      </c>
      <c r="F8" s="8">
        <f t="shared" si="0"/>
        <v>3477774.6409999998</v>
      </c>
      <c r="G8" s="8">
        <f t="shared" si="0"/>
        <v>3492915.878</v>
      </c>
      <c r="H8" s="8">
        <f t="shared" si="0"/>
        <v>3500916.878</v>
      </c>
      <c r="I8" s="8">
        <f t="shared" si="0"/>
        <v>3995238.5270000002</v>
      </c>
      <c r="J8" s="8">
        <f t="shared" si="0"/>
        <v>4004850.8340000003</v>
      </c>
      <c r="K8" s="8">
        <f t="shared" si="0"/>
        <v>4012850.8340000003</v>
      </c>
      <c r="L8" s="8">
        <f t="shared" si="0"/>
        <v>4020850.8340000003</v>
      </c>
      <c r="M8" s="8">
        <f t="shared" si="0"/>
        <v>4031874.6180000002</v>
      </c>
      <c r="N8" s="8">
        <f t="shared" si="0"/>
        <v>4039874.6180000002</v>
      </c>
    </row>
    <row r="9" spans="1:14" ht="51" x14ac:dyDescent="0.25">
      <c r="A9" s="1">
        <v>204201</v>
      </c>
      <c r="B9" s="12" t="s">
        <v>6</v>
      </c>
      <c r="C9" s="7">
        <v>0</v>
      </c>
      <c r="D9" s="7">
        <v>0</v>
      </c>
      <c r="E9" s="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1983.75</v>
      </c>
      <c r="M9" s="17">
        <v>1983.75</v>
      </c>
      <c r="N9" s="17">
        <v>1983.75</v>
      </c>
    </row>
    <row r="10" spans="1:14" ht="38.25" x14ac:dyDescent="0.25">
      <c r="A10" s="1">
        <v>204202</v>
      </c>
      <c r="B10" s="13" t="s">
        <v>7</v>
      </c>
      <c r="C10" s="7">
        <v>0</v>
      </c>
      <c r="D10" s="7">
        <v>0</v>
      </c>
      <c r="E10" s="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25.5" x14ac:dyDescent="0.25">
      <c r="A11" s="1">
        <v>204203</v>
      </c>
      <c r="B11" s="13" t="s">
        <v>8</v>
      </c>
      <c r="C11" s="7">
        <v>0</v>
      </c>
      <c r="D11" s="7">
        <v>0</v>
      </c>
      <c r="E11" s="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25.5" x14ac:dyDescent="0.25">
      <c r="A12" s="1">
        <v>206111</v>
      </c>
      <c r="B12" s="13" t="s">
        <v>9</v>
      </c>
      <c r="C12" s="9">
        <v>0</v>
      </c>
      <c r="D12" s="9">
        <v>0</v>
      </c>
      <c r="E12" s="9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25.5" x14ac:dyDescent="0.25">
      <c r="A13" s="1">
        <v>303102</v>
      </c>
      <c r="B13" s="12" t="s">
        <v>10</v>
      </c>
      <c r="C13" s="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8.75" x14ac:dyDescent="0.25">
      <c r="B14" s="14" t="s">
        <v>11</v>
      </c>
      <c r="C14" s="18">
        <f t="shared" ref="C14" si="1">SUM(C8:C13)</f>
        <v>7322.9170000000004</v>
      </c>
      <c r="D14" s="18">
        <f t="shared" ref="D14:F14" si="2">SUM(D8:D13)</f>
        <v>2081773.8489999999</v>
      </c>
      <c r="E14" s="18">
        <f t="shared" si="2"/>
        <v>2355009.3149999999</v>
      </c>
      <c r="F14" s="18">
        <f t="shared" si="2"/>
        <v>3477774.6409999998</v>
      </c>
      <c r="G14" s="18">
        <f t="shared" ref="G14" si="3">SUM(G8:G13)</f>
        <v>3492915.878</v>
      </c>
      <c r="H14" s="18">
        <f t="shared" ref="H14" si="4">SUM(H8:H13)</f>
        <v>3500916.878</v>
      </c>
      <c r="I14" s="18">
        <f t="shared" ref="I14" si="5">SUM(I8:I13)</f>
        <v>3995238.5270000002</v>
      </c>
      <c r="J14" s="18">
        <f t="shared" ref="J14" si="6">SUM(J8:J13)</f>
        <v>4004850.8340000003</v>
      </c>
      <c r="K14" s="18">
        <f t="shared" ref="K14" si="7">SUM(K8:K13)</f>
        <v>4012850.8340000003</v>
      </c>
      <c r="L14" s="18">
        <f t="shared" ref="L14" si="8">SUM(L8:L13)</f>
        <v>4022834.5840000003</v>
      </c>
      <c r="M14" s="18">
        <f t="shared" ref="M14:N14" si="9">SUM(M8:M13)</f>
        <v>4033858.3680000002</v>
      </c>
      <c r="N14" s="18">
        <f t="shared" si="9"/>
        <v>4041858.3680000002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2024-01-03T12:23:16Z</dcterms:modified>
</cp:coreProperties>
</file>